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1ER TRIM CTA PUB 2020\"/>
    </mc:Choice>
  </mc:AlternateContent>
  <xr:revisionPtr revIDLastSave="0" documentId="13_ncr:1_{51B95AF1-DC3C-4D76-BCC4-F2924206133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/>
  <c r="D33" i="2"/>
  <c r="E53" i="2"/>
  <c r="E52" i="2"/>
  <c r="D53" i="2"/>
  <c r="D52" i="2"/>
  <c r="E48" i="2"/>
  <c r="E47" i="2"/>
  <c r="D48" i="2"/>
  <c r="D47" i="2"/>
  <c r="E36" i="2"/>
  <c r="E44" i="2"/>
  <c r="D36" i="2"/>
  <c r="D44" i="2"/>
  <c r="D57" i="2"/>
  <c r="D59" i="2"/>
  <c r="E57" i="2"/>
  <c r="E59" i="2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<sst xmlns="http://schemas.openxmlformats.org/spreadsheetml/2006/main" count="62" uniqueCount="53">
  <si>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</si>
  <si>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</si>
  <si>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</si>
  <si>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</si>
  <si>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</si>
  <si>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</si>
  <si>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</si>
  <si>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</si>
  <si>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</si>
  <si>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</si>
  <si>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</si>
  <si>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</si>
  <si>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</si>
  <si>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</si>
  <si>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</si>
  <si>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</si>
  <si>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</si>
  <si>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</si>
  <si>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</si>
  <si>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</si>
  <si>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</si>
  <si>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</si>
  <si>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</si>
  <si>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</si>
  <si>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</si>
  <si>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</si>
  <si>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</si>
  <si>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</si>
  <si>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</si>
  <si>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</si>
  <si>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</si>
  <si>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</si>
  <si>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</si>
  <si>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</si>
  <si>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</si>
  <si>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</si>
  <si>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</si>
  <si>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</si>
  <si>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</si>
  <si>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</si>
  <si>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</si>
  <si>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</si>
  <si>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</si>
  <si>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</si>
  <si>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</si>
  <si>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</si>
  <si>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</si>
  <si>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</si>
  <si>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</si>
  <si>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</si>
  <si>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</si>
  <si>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JUNTA DE AGUA POTABLE Y ALCANTARILLADO DE COMONFORT, GTO.
ESTADO DE FLUJOS DE EFECTIVO
DEL 1 DE ENERO AL AL 31 DE MARZO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</si>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</sst>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66</xdr:row>
      <xdr:rowOff>133350</xdr:rowOff>
    </xdr:from>
    <xdr:to>
      <xdr:col>4</xdr:col>
      <xdr:colOff>866776</xdr:colOff>
      <xdr:row>76</xdr:row>
      <xdr:rowOff>123824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163175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4"/>
  <sheetViews>
    <sheetView showGridLines="0" tabSelected="1" zoomScaleNormal="100" workbookViewId="0">
      <selection sqref="A1:E1"/>
    </sheetView>
  </sheetViews>
  <sheetFormatPr baseColWidth="10" defaultColWidth="12" defaultRowHeight="10" x14ac:dyDescent="0.2"/>
  <cols>
    <col min="1" max="2" width="1.77734375" style="3" customWidth="1"/>
    <col min="3" max="3" width="75" style="3" bestFit="1" customWidth="1"/>
    <col min="4" max="5" width="25.77734375" style="3" customWidth="1"/>
    <col min="6" max="16384" width="12" style="3"/>
  </cols>
  <sheetData>
    <row r="1" spans="1:5" ht="40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ht="10.5" x14ac:dyDescent="0.2">
      <c r="A4" s="7" t="s">
        <v>1</v>
      </c>
      <c r="C4" s="8"/>
      <c r="D4" s="9"/>
      <c r="E4" s="10"/>
    </row>
    <row r="5" spans="1:5" ht="10.5" x14ac:dyDescent="0.2">
      <c r="A5" s="4"/>
      <c r="B5" s="11" t="s">
        <v>2</v>
      </c>
      <c r="C5" s="12"/>
      <c r="D5" s="13">
        <f>SUM(D6:D15)</f>
        <v>14262302.789999999</v>
      </c>
      <c r="E5" s="14">
        <f>SUM(E6:E15)</f>
        <v>25551719.689999998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0</v>
      </c>
      <c r="E10" s="17">
        <v>42352.08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14230670.85</v>
      </c>
      <c r="E12" s="17">
        <v>24882884.289999999</v>
      </c>
    </row>
    <row r="13" spans="1:5" ht="20" x14ac:dyDescent="0.2">
      <c r="A13" s="26">
        <v>4210</v>
      </c>
      <c r="C13" s="15" t="s">
        <v>46</v>
      </c>
      <c r="D13" s="16">
        <v>0</v>
      </c>
      <c r="E13" s="17">
        <v>0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599197</v>
      </c>
    </row>
    <row r="15" spans="1:5" x14ac:dyDescent="0.2">
      <c r="A15" s="26" t="s">
        <v>48</v>
      </c>
      <c r="C15" s="15" t="s">
        <v>6</v>
      </c>
      <c r="D15" s="16">
        <v>31631.94</v>
      </c>
      <c r="E15" s="17">
        <v>27286.32</v>
      </c>
    </row>
    <row r="16" spans="1:5" ht="10.5" x14ac:dyDescent="0.2">
      <c r="A16" s="26" t="s">
        <v>49</v>
      </c>
      <c r="B16" s="11" t="s">
        <v>7</v>
      </c>
      <c r="C16" s="12"/>
      <c r="D16" s="13">
        <f>SUM(D17:D32)</f>
        <v>6243594.8500000006</v>
      </c>
      <c r="E16" s="14">
        <f>SUM(E17:E32)</f>
        <v>22861189.619999997</v>
      </c>
    </row>
    <row r="17" spans="1:5" x14ac:dyDescent="0.2">
      <c r="A17" s="26">
        <v>5110</v>
      </c>
      <c r="C17" s="15" t="s">
        <v>8</v>
      </c>
      <c r="D17" s="16">
        <v>1780035.64</v>
      </c>
      <c r="E17" s="17">
        <v>9218932.5399999991</v>
      </c>
    </row>
    <row r="18" spans="1:5" x14ac:dyDescent="0.2">
      <c r="A18" s="26">
        <v>5120</v>
      </c>
      <c r="C18" s="15" t="s">
        <v>9</v>
      </c>
      <c r="D18" s="16">
        <v>357597.23</v>
      </c>
      <c r="E18" s="17">
        <v>2227046.38</v>
      </c>
    </row>
    <row r="19" spans="1:5" x14ac:dyDescent="0.2">
      <c r="A19" s="26">
        <v>5130</v>
      </c>
      <c r="C19" s="15" t="s">
        <v>10</v>
      </c>
      <c r="D19" s="16">
        <v>4086373.04</v>
      </c>
      <c r="E19" s="17">
        <v>11356815.130000001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0</v>
      </c>
      <c r="E23" s="17">
        <v>0</v>
      </c>
    </row>
    <row r="24" spans="1:5" x14ac:dyDescent="0.2">
      <c r="A24" s="26">
        <v>5250</v>
      </c>
      <c r="C24" s="15" t="s">
        <v>15</v>
      </c>
      <c r="D24" s="16">
        <v>19588.939999999999</v>
      </c>
      <c r="E24" s="17">
        <v>58395.57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ht="10.5" x14ac:dyDescent="0.2">
      <c r="A33" s="18" t="s">
        <v>24</v>
      </c>
      <c r="C33" s="19"/>
      <c r="D33" s="13">
        <f>D5-D16</f>
        <v>8018707.9399999985</v>
      </c>
      <c r="E33" s="14">
        <f>E5-E16</f>
        <v>2690530.0700000003</v>
      </c>
    </row>
    <row r="34" spans="1:5" ht="10.5" x14ac:dyDescent="0.2">
      <c r="A34" s="20"/>
      <c r="C34" s="19"/>
      <c r="D34" s="13"/>
      <c r="E34" s="14"/>
    </row>
    <row r="35" spans="1:5" ht="10.5" x14ac:dyDescent="0.2">
      <c r="A35" s="7" t="s">
        <v>25</v>
      </c>
      <c r="C35" s="8"/>
      <c r="D35" s="16"/>
      <c r="E35" s="17"/>
    </row>
    <row r="36" spans="1:5" ht="10.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ht="10.5" x14ac:dyDescent="0.2">
      <c r="A40" s="4"/>
      <c r="B40" s="11" t="s">
        <v>7</v>
      </c>
      <c r="C40" s="12"/>
      <c r="D40" s="13">
        <f>SUM(D41:D43)</f>
        <v>93986.55</v>
      </c>
      <c r="E40" s="14">
        <f>SUM(E41:E43)</f>
        <v>23119.85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23119.85</v>
      </c>
    </row>
    <row r="42" spans="1:5" x14ac:dyDescent="0.2">
      <c r="A42" s="26" t="s">
        <v>50</v>
      </c>
      <c r="C42" s="15" t="s">
        <v>27</v>
      </c>
      <c r="D42" s="16">
        <v>93986.55</v>
      </c>
      <c r="E42" s="17">
        <v>0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ht="10.5" x14ac:dyDescent="0.2">
      <c r="A44" s="18" t="s">
        <v>30</v>
      </c>
      <c r="C44" s="19"/>
      <c r="D44" s="13">
        <f>D36-D40</f>
        <v>-93986.55</v>
      </c>
      <c r="E44" s="14">
        <f>E36-E40</f>
        <v>-23119.85</v>
      </c>
    </row>
    <row r="45" spans="1:5" ht="10.5" x14ac:dyDescent="0.2">
      <c r="A45" s="20"/>
      <c r="C45" s="19"/>
      <c r="D45" s="13"/>
      <c r="E45" s="14"/>
    </row>
    <row r="46" spans="1:5" ht="10.5" x14ac:dyDescent="0.2">
      <c r="A46" s="7" t="s">
        <v>31</v>
      </c>
      <c r="C46" s="8"/>
      <c r="D46" s="16"/>
      <c r="E46" s="17"/>
    </row>
    <row r="47" spans="1:5" ht="10.5" x14ac:dyDescent="0.2">
      <c r="A47" s="4"/>
      <c r="B47" s="11" t="s">
        <v>2</v>
      </c>
      <c r="C47" s="12"/>
      <c r="D47" s="13">
        <f>SUM(D48+D51)</f>
        <v>235141.69</v>
      </c>
      <c r="E47" s="14">
        <f>SUM(E48+E51)</f>
        <v>-683317.35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6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6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6" x14ac:dyDescent="0.2">
      <c r="A51" s="4"/>
      <c r="C51" s="15" t="s">
        <v>35</v>
      </c>
      <c r="D51" s="16">
        <v>235141.69</v>
      </c>
      <c r="E51" s="17">
        <v>-683317.35</v>
      </c>
    </row>
    <row r="52" spans="1:6" ht="10.5" x14ac:dyDescent="0.2">
      <c r="A52" s="4"/>
      <c r="B52" s="11" t="s">
        <v>7</v>
      </c>
      <c r="C52" s="12"/>
      <c r="D52" s="13">
        <f>SUM(D53+D56)</f>
        <v>981530.53</v>
      </c>
      <c r="E52" s="14">
        <f>SUM(E53+E56)</f>
        <v>1843785.16</v>
      </c>
    </row>
    <row r="53" spans="1:6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6" x14ac:dyDescent="0.2">
      <c r="A54" s="4"/>
      <c r="C54" s="21" t="s">
        <v>33</v>
      </c>
      <c r="D54" s="16">
        <v>0</v>
      </c>
      <c r="E54" s="17">
        <v>0</v>
      </c>
    </row>
    <row r="55" spans="1:6" x14ac:dyDescent="0.2">
      <c r="A55" s="4"/>
      <c r="C55" s="21" t="s">
        <v>34</v>
      </c>
      <c r="D55" s="16">
        <v>0</v>
      </c>
      <c r="E55" s="17">
        <v>0</v>
      </c>
    </row>
    <row r="56" spans="1:6" x14ac:dyDescent="0.2">
      <c r="A56" s="4"/>
      <c r="C56" s="15" t="s">
        <v>37</v>
      </c>
      <c r="D56" s="16">
        <v>981530.53</v>
      </c>
      <c r="E56" s="17">
        <v>1843785.16</v>
      </c>
    </row>
    <row r="57" spans="1:6" ht="10.5" x14ac:dyDescent="0.2">
      <c r="A57" s="18" t="s">
        <v>38</v>
      </c>
      <c r="C57" s="19"/>
      <c r="D57" s="13">
        <f>D47-D52</f>
        <v>-746388.84000000008</v>
      </c>
      <c r="E57" s="14">
        <f>E47-E52</f>
        <v>-2527102.5099999998</v>
      </c>
    </row>
    <row r="58" spans="1:6" ht="10.5" x14ac:dyDescent="0.2">
      <c r="A58" s="20"/>
      <c r="C58" s="19"/>
      <c r="D58" s="13"/>
      <c r="E58" s="14"/>
    </row>
    <row r="59" spans="1:6" ht="10.5" x14ac:dyDescent="0.2">
      <c r="A59" s="18" t="s">
        <v>39</v>
      </c>
      <c r="C59" s="19"/>
      <c r="D59" s="13">
        <f>D57+D44+D33</f>
        <v>7178332.5499999989</v>
      </c>
      <c r="E59" s="14">
        <f>E57+E44+E33</f>
        <v>140307.71000000043</v>
      </c>
    </row>
    <row r="60" spans="1:6" ht="10.5" x14ac:dyDescent="0.2">
      <c r="A60" s="20"/>
      <c r="C60" s="19"/>
      <c r="D60" s="13"/>
      <c r="E60" s="14"/>
    </row>
    <row r="61" spans="1:6" ht="10.5" x14ac:dyDescent="0.2">
      <c r="A61" s="18" t="s">
        <v>40</v>
      </c>
      <c r="C61" s="19"/>
      <c r="D61" s="13">
        <v>599484.68999999994</v>
      </c>
      <c r="E61" s="14">
        <v>459176.98</v>
      </c>
    </row>
    <row r="62" spans="1:6" ht="10.5" x14ac:dyDescent="0.2">
      <c r="A62" s="18" t="s">
        <v>41</v>
      </c>
      <c r="C62" s="19"/>
      <c r="D62" s="13">
        <v>7777817.2400000002</v>
      </c>
      <c r="E62" s="14">
        <v>599484.68999999994</v>
      </c>
    </row>
    <row r="63" spans="1:6" x14ac:dyDescent="0.2">
      <c r="A63" s="22"/>
      <c r="B63" s="23"/>
      <c r="C63" s="24"/>
      <c r="D63" s="24"/>
      <c r="E63" s="25"/>
    </row>
    <row r="64" spans="1:6" x14ac:dyDescent="0.2">
      <c r="A64" s="32" t="s">
        <v>52</v>
      </c>
      <c r="B64" s="32"/>
      <c r="C64" s="32"/>
      <c r="D64" s="32"/>
      <c r="E64" s="32"/>
      <c r="F64" s="33"/>
    </row>
  </sheetData>
  <sheetProtection formatCells="0" formatColumns="0" formatRows="0" autoFilter="0"/>
  <mergeCells count="3">
    <mergeCell ref="A1:E1"/>
    <mergeCell ref="A2:C2"/>
    <mergeCell ref="A64:F64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212f5b6f-540c-444d-8783-9749c880513e"/>
    <ds:schemaRef ds:uri="http://schemas.microsoft.com/office/2006/documentManagement/types"/>
    <ds:schemaRef ds:uri="http://purl.org/dc/terms/"/>
    <ds:schemaRef ds:uri="http://schemas.microsoft.com/office/2006/metadata/properties"/>
    <ds:schemaRef ds:uri="45be96a9-161b-45e5-8955-82d7971c9a35"/>
    <ds:schemaRef ds:uri="http://purl.org/dc/elements/1.1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revision/>
  <cp:lastPrinted>2020-04-27T19:18:34Z</cp:lastPrinted>
  <dcterms:created xsi:type="dcterms:W3CDTF">2012-12-11T20:31:36Z</dcterms:created>
  <dcterms:modified xsi:type="dcterms:W3CDTF">2020-07-15T18:42:44Z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